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van\2014A\Educacion Superior\"/>
    </mc:Choice>
  </mc:AlternateContent>
  <bookViews>
    <workbookView xWindow="-360" yWindow="315" windowWidth="20730" windowHeight="11760"/>
  </bookViews>
  <sheets>
    <sheet name="2014" sheetId="1" r:id="rId1"/>
  </sheets>
  <calcPr calcId="152511"/>
</workbook>
</file>

<file path=xl/calcChain.xml><?xml version="1.0" encoding="utf-8"?>
<calcChain xmlns="http://schemas.openxmlformats.org/spreadsheetml/2006/main">
  <c r="G25" i="1" l="1"/>
  <c r="G27" i="1"/>
  <c r="C29" i="1"/>
  <c r="C23" i="1"/>
  <c r="G23" i="1" s="1"/>
  <c r="D23" i="1"/>
  <c r="D29" i="1" s="1"/>
  <c r="B23" i="1"/>
  <c r="B29" i="1" s="1"/>
  <c r="G29" i="1" s="1"/>
  <c r="F11" i="1" l="1"/>
  <c r="F23" i="1" s="1"/>
  <c r="F29" i="1" s="1"/>
  <c r="E11" i="1"/>
  <c r="E23" i="1" s="1"/>
  <c r="E29" i="1" s="1"/>
</calcChain>
</file>

<file path=xl/sharedStrings.xml><?xml version="1.0" encoding="utf-8"?>
<sst xmlns="http://schemas.openxmlformats.org/spreadsheetml/2006/main" count="29" uniqueCount="29">
  <si>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</si>
  <si>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</si>
  <si>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</si>
  <si>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</si>
  <si>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</si>
  <si>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</si>
  <si>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</si>
  <si>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</si>
  <si>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</si>
  <si>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</si>
  <si>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</si>
  <si>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</si>
  <si>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</si>
  <si>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CUTONALA</t>
  </si>
  <si>
    <t>ZMG</t>
  </si>
  <si>
    <t>ALTOS</t>
  </si>
  <si>
    <t>CIENEGA</t>
  </si>
  <si>
    <t>COSTA</t>
  </si>
  <si>
    <t>COSTA SUR</t>
  </si>
  <si>
    <t>LAGOS</t>
  </si>
  <si>
    <t>NORTE</t>
  </si>
  <si>
    <t>SUR</t>
  </si>
  <si>
    <t>VALLES</t>
  </si>
  <si>
    <t>REGIONALES</t>
  </si>
  <si>
    <t>SUV</t>
  </si>
  <si>
    <t>CONCENTRADO DE ADMISION POR SEDE CAL. 2014"A"</t>
  </si>
  <si>
    <t>Total Calendario "A"</t>
  </si>
  <si>
    <t>NIVEL SUPERIOR</t>
  </si>
  <si>
    <t>NIVEL MEDIO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</si>
</sst>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7375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0" xfId="0" applyFont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 readingOrder="1"/>
    </xf>
    <xf numFmtId="10" fontId="6" fillId="0" borderId="2" xfId="0" applyNumberFormat="1" applyFont="1" applyBorder="1" applyAlignment="1">
      <alignment horizontal="center" wrapText="1" readingOrder="1"/>
    </xf>
    <xf numFmtId="0" fontId="0" fillId="0" borderId="0" xfId="0" applyFont="1"/>
    <xf numFmtId="3" fontId="9" fillId="5" borderId="2" xfId="0" applyNumberFormat="1" applyFont="1" applyFill="1" applyBorder="1" applyAlignment="1">
      <alignment horizontal="center" wrapText="1" readingOrder="1"/>
    </xf>
    <xf numFmtId="10" fontId="9" fillId="5" borderId="2" xfId="0" applyNumberFormat="1" applyFont="1" applyFill="1" applyBorder="1" applyAlignment="1">
      <alignment horizontal="center" wrapText="1" readingOrder="1"/>
    </xf>
    <xf numFmtId="3" fontId="9" fillId="5" borderId="3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3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/>
    <xf numFmtId="1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wrapText="1" readingOrder="1"/>
    </xf>
    <xf numFmtId="10" fontId="10" fillId="0" borderId="0" xfId="0" applyNumberFormat="1" applyFont="1" applyFill="1" applyBorder="1" applyAlignment="1">
      <alignment horizontal="center" wrapText="1" readingOrder="1"/>
    </xf>
    <xf numFmtId="3" fontId="10" fillId="0" borderId="0" xfId="0" applyNumberFormat="1" applyFont="1" applyBorder="1" applyAlignment="1">
      <alignment horizontal="center" wrapText="1" readingOrder="1"/>
    </xf>
    <xf numFmtId="10" fontId="10" fillId="0" borderId="0" xfId="0" applyNumberFormat="1" applyFont="1" applyBorder="1" applyAlignment="1">
      <alignment horizontal="center" wrapText="1" readingOrder="1"/>
    </xf>
    <xf numFmtId="0" fontId="11" fillId="0" borderId="0" xfId="0" applyFont="1"/>
    <xf numFmtId="10" fontId="0" fillId="0" borderId="0" xfId="0" applyNumberFormat="1"/>
    <xf numFmtId="10" fontId="9" fillId="5" borderId="3" xfId="0" applyNumberFormat="1" applyFont="1" applyFill="1" applyBorder="1" applyAlignment="1">
      <alignment horizontal="center" wrapText="1" readingOrder="1"/>
    </xf>
    <xf numFmtId="0" fontId="4" fillId="0" borderId="0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topLeftCell="A4" zoomScaleNormal="100" workbookViewId="0">
      <selection activeCell="A32" sqref="A32"/>
    </sheetView>
  </sheetViews>
  <sheetFormatPr baseColWidth="10" defaultRowHeight="15" x14ac:dyDescent="0.25"/>
  <cols>
    <col min="1" max="1" width="35.5703125" customWidth="1"/>
    <col min="2" max="7" width="13.7109375" customWidth="1"/>
    <col min="9" max="9" width="11.85546875" bestFit="1" customWidth="1"/>
  </cols>
  <sheetData>
    <row r="1" spans="1:10" ht="26.25" x14ac:dyDescent="0.25">
      <c r="A1" s="33" t="s">
        <v>25</v>
      </c>
      <c r="B1" s="33"/>
      <c r="C1" s="33"/>
      <c r="D1" s="33"/>
      <c r="E1" s="33"/>
      <c r="F1" s="33"/>
      <c r="G1" s="33"/>
    </row>
    <row r="2" spans="1:10" ht="16.5" x14ac:dyDescent="0.25">
      <c r="A2" s="1"/>
      <c r="B2" s="1"/>
      <c r="C2" s="1"/>
      <c r="D2" s="1"/>
      <c r="E2" s="1"/>
      <c r="F2" s="1"/>
      <c r="G2" s="1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x14ac:dyDescent="0.25">
      <c r="A4" s="3" t="s">
        <v>7</v>
      </c>
      <c r="B4" s="10">
        <v>2242</v>
      </c>
      <c r="C4" s="11">
        <v>753</v>
      </c>
      <c r="D4" s="10">
        <v>1489</v>
      </c>
      <c r="E4" s="11">
        <v>783</v>
      </c>
      <c r="F4" s="10">
        <v>0</v>
      </c>
      <c r="G4" s="12">
        <v>0.33589999999999998</v>
      </c>
      <c r="I4" s="31"/>
      <c r="J4" s="31"/>
    </row>
    <row r="5" spans="1:10" x14ac:dyDescent="0.25">
      <c r="A5" s="3" t="s">
        <v>8</v>
      </c>
      <c r="B5" s="11">
        <v>1209</v>
      </c>
      <c r="C5" s="11">
        <v>655</v>
      </c>
      <c r="D5" s="11">
        <v>554</v>
      </c>
      <c r="E5" s="11">
        <v>655</v>
      </c>
      <c r="F5" s="25">
        <v>0</v>
      </c>
      <c r="G5" s="12">
        <v>0.54179999999999995</v>
      </c>
      <c r="I5" s="31"/>
    </row>
    <row r="6" spans="1:10" x14ac:dyDescent="0.25">
      <c r="A6" s="3" t="s">
        <v>9</v>
      </c>
      <c r="B6" s="10">
        <v>4151</v>
      </c>
      <c r="C6" s="10">
        <v>2220</v>
      </c>
      <c r="D6" s="11">
        <v>1931</v>
      </c>
      <c r="E6" s="11">
        <v>2225</v>
      </c>
      <c r="F6" s="25">
        <v>0</v>
      </c>
      <c r="G6" s="12">
        <v>0.53480000000000005</v>
      </c>
      <c r="I6" s="31"/>
    </row>
    <row r="7" spans="1:10" x14ac:dyDescent="0.25">
      <c r="A7" s="3" t="s">
        <v>10</v>
      </c>
      <c r="B7" s="10">
        <v>3602</v>
      </c>
      <c r="C7" s="10">
        <v>1756</v>
      </c>
      <c r="D7" s="11">
        <v>1846</v>
      </c>
      <c r="E7" s="11">
        <v>1857</v>
      </c>
      <c r="F7" s="25">
        <v>0</v>
      </c>
      <c r="G7" s="12">
        <v>0.48749999999999999</v>
      </c>
      <c r="I7" s="31"/>
    </row>
    <row r="8" spans="1:10" x14ac:dyDescent="0.25">
      <c r="A8" s="3" t="s">
        <v>11</v>
      </c>
      <c r="B8" s="10">
        <v>8158</v>
      </c>
      <c r="C8" s="10">
        <v>1882</v>
      </c>
      <c r="D8" s="11">
        <v>6276</v>
      </c>
      <c r="E8" s="11">
        <v>1884</v>
      </c>
      <c r="F8" s="25">
        <v>0</v>
      </c>
      <c r="G8" s="12">
        <v>0.23069999999999999</v>
      </c>
      <c r="I8" s="31"/>
    </row>
    <row r="9" spans="1:10" x14ac:dyDescent="0.25">
      <c r="A9" s="3" t="s">
        <v>12</v>
      </c>
      <c r="B9" s="10">
        <v>3441</v>
      </c>
      <c r="C9" s="10">
        <v>1273</v>
      </c>
      <c r="D9" s="11">
        <v>2168</v>
      </c>
      <c r="E9" s="11">
        <v>1293</v>
      </c>
      <c r="F9" s="25">
        <v>8</v>
      </c>
      <c r="G9" s="12">
        <v>0.37</v>
      </c>
      <c r="I9" s="31"/>
    </row>
    <row r="10" spans="1:10" x14ac:dyDescent="0.25">
      <c r="A10" s="3" t="s">
        <v>13</v>
      </c>
      <c r="B10" s="10">
        <v>1696</v>
      </c>
      <c r="C10" s="11">
        <v>510</v>
      </c>
      <c r="D10" s="11">
        <v>1186</v>
      </c>
      <c r="E10" s="11">
        <v>570</v>
      </c>
      <c r="F10" s="25">
        <v>0</v>
      </c>
      <c r="G10" s="12">
        <v>0.30070000000000002</v>
      </c>
      <c r="I10" s="31"/>
    </row>
    <row r="11" spans="1:10" ht="15.75" x14ac:dyDescent="0.25">
      <c r="A11" s="8" t="s">
        <v>14</v>
      </c>
      <c r="B11" s="14">
        <v>24499</v>
      </c>
      <c r="C11" s="14">
        <v>9049</v>
      </c>
      <c r="D11" s="14">
        <v>15450</v>
      </c>
      <c r="E11" s="14">
        <f>SUM(E4:E10)</f>
        <v>9267</v>
      </c>
      <c r="F11" s="14">
        <f>SUM(F4:F10)</f>
        <v>8</v>
      </c>
      <c r="G11" s="15">
        <v>0.36940000000000001</v>
      </c>
      <c r="H11" s="7"/>
      <c r="I11" s="31"/>
    </row>
    <row r="12" spans="1:10" s="7" customFormat="1" x14ac:dyDescent="0.25">
      <c r="A12" s="6"/>
      <c r="B12" s="26"/>
      <c r="C12" s="26"/>
      <c r="D12" s="26"/>
      <c r="E12" s="26"/>
      <c r="F12" s="26"/>
      <c r="G12" s="27"/>
    </row>
    <row r="13" spans="1:10" x14ac:dyDescent="0.25">
      <c r="A13" s="3" t="s">
        <v>15</v>
      </c>
      <c r="B13" s="11">
        <v>1010</v>
      </c>
      <c r="C13" s="11">
        <v>320</v>
      </c>
      <c r="D13" s="11">
        <v>690</v>
      </c>
      <c r="E13" s="25">
        <v>320</v>
      </c>
      <c r="F13" s="25">
        <v>0</v>
      </c>
      <c r="G13" s="12">
        <v>0.31680000000000003</v>
      </c>
      <c r="H13" s="7"/>
      <c r="I13" s="7"/>
    </row>
    <row r="14" spans="1:10" x14ac:dyDescent="0.25">
      <c r="A14" s="3" t="s">
        <v>16</v>
      </c>
      <c r="B14" s="11">
        <v>1382</v>
      </c>
      <c r="C14" s="11">
        <v>1202</v>
      </c>
      <c r="D14" s="11">
        <v>180</v>
      </c>
      <c r="E14" s="25">
        <v>1479</v>
      </c>
      <c r="F14" s="25">
        <v>205</v>
      </c>
      <c r="G14" s="12">
        <v>0.86980000000000002</v>
      </c>
    </row>
    <row r="15" spans="1:10" x14ac:dyDescent="0.25">
      <c r="A15" s="3" t="s">
        <v>17</v>
      </c>
      <c r="B15" s="11">
        <v>992</v>
      </c>
      <c r="C15" s="11">
        <v>633</v>
      </c>
      <c r="D15" s="11">
        <v>359</v>
      </c>
      <c r="E15" s="25">
        <v>872</v>
      </c>
      <c r="F15" s="25">
        <v>239</v>
      </c>
      <c r="G15" s="12">
        <v>0.6381</v>
      </c>
    </row>
    <row r="16" spans="1:10" x14ac:dyDescent="0.25">
      <c r="A16" s="3" t="s">
        <v>18</v>
      </c>
      <c r="B16" s="11">
        <v>547</v>
      </c>
      <c r="C16" s="11">
        <v>467</v>
      </c>
      <c r="D16" s="11">
        <v>80</v>
      </c>
      <c r="E16" s="25">
        <v>593</v>
      </c>
      <c r="F16" s="25">
        <v>126</v>
      </c>
      <c r="G16" s="12">
        <v>0.85370000000000001</v>
      </c>
    </row>
    <row r="17" spans="1:9" x14ac:dyDescent="0.25">
      <c r="A17" s="3" t="s">
        <v>19</v>
      </c>
      <c r="B17" s="11">
        <v>250</v>
      </c>
      <c r="C17" s="11">
        <v>250</v>
      </c>
      <c r="D17" s="11">
        <v>0</v>
      </c>
      <c r="E17" s="25">
        <v>450</v>
      </c>
      <c r="F17" s="25">
        <v>200</v>
      </c>
      <c r="G17" s="12">
        <v>1</v>
      </c>
    </row>
    <row r="18" spans="1:9" x14ac:dyDescent="0.25">
      <c r="A18" s="3" t="s">
        <v>20</v>
      </c>
      <c r="B18" s="11">
        <v>227</v>
      </c>
      <c r="C18" s="11">
        <v>227</v>
      </c>
      <c r="D18" s="11">
        <v>0</v>
      </c>
      <c r="E18" s="25">
        <v>400</v>
      </c>
      <c r="F18" s="25">
        <v>173</v>
      </c>
      <c r="G18" s="12">
        <v>1</v>
      </c>
    </row>
    <row r="19" spans="1:9" x14ac:dyDescent="0.25">
      <c r="A19" s="3" t="s">
        <v>21</v>
      </c>
      <c r="B19" s="11">
        <v>1692</v>
      </c>
      <c r="C19" s="11">
        <v>834</v>
      </c>
      <c r="D19" s="11">
        <v>858</v>
      </c>
      <c r="E19" s="25">
        <v>896</v>
      </c>
      <c r="F19" s="25">
        <v>62</v>
      </c>
      <c r="G19" s="12">
        <v>0.4929</v>
      </c>
    </row>
    <row r="20" spans="1:9" x14ac:dyDescent="0.25">
      <c r="A20" s="3" t="s">
        <v>22</v>
      </c>
      <c r="B20" s="11">
        <v>818</v>
      </c>
      <c r="C20" s="11">
        <v>744</v>
      </c>
      <c r="D20" s="11">
        <v>74</v>
      </c>
      <c r="E20" s="25">
        <v>880</v>
      </c>
      <c r="F20" s="25">
        <v>129</v>
      </c>
      <c r="G20" s="12">
        <v>0.90949999999999998</v>
      </c>
    </row>
    <row r="21" spans="1:9" ht="15.75" x14ac:dyDescent="0.25">
      <c r="A21" s="8" t="s">
        <v>23</v>
      </c>
      <c r="B21" s="14">
        <v>6918</v>
      </c>
      <c r="C21" s="14">
        <v>4677</v>
      </c>
      <c r="D21" s="14">
        <v>2241</v>
      </c>
      <c r="E21" s="14">
        <v>5890</v>
      </c>
      <c r="F21" s="14">
        <v>1134</v>
      </c>
      <c r="G21" s="15">
        <v>0.67610000000000003</v>
      </c>
      <c r="I21" s="31"/>
    </row>
    <row r="22" spans="1:9" x14ac:dyDescent="0.25">
      <c r="A22" s="4"/>
      <c r="B22" s="28"/>
      <c r="C22" s="28"/>
      <c r="D22" s="28"/>
      <c r="E22" s="28"/>
      <c r="F22" s="28"/>
      <c r="G22" s="29"/>
    </row>
    <row r="23" spans="1:9" x14ac:dyDescent="0.25">
      <c r="A23" s="23" t="s">
        <v>27</v>
      </c>
      <c r="B23" s="25">
        <f>B21+B11</f>
        <v>31417</v>
      </c>
      <c r="C23" s="25">
        <f t="shared" ref="C23:E23" si="0">C21+C11</f>
        <v>13726</v>
      </c>
      <c r="D23" s="25">
        <f t="shared" si="0"/>
        <v>17691</v>
      </c>
      <c r="E23" s="25">
        <f t="shared" si="0"/>
        <v>15157</v>
      </c>
      <c r="F23" s="25">
        <f>F21+F11</f>
        <v>1142</v>
      </c>
      <c r="G23" s="22">
        <f>C23/B23</f>
        <v>0.43689722124964192</v>
      </c>
    </row>
    <row r="24" spans="1:9" x14ac:dyDescent="0.25">
      <c r="A24" s="4"/>
      <c r="B24" s="30"/>
      <c r="C24" s="30"/>
      <c r="D24" s="30"/>
      <c r="E24" s="30"/>
      <c r="F24" s="30"/>
      <c r="G24" s="30"/>
    </row>
    <row r="25" spans="1:9" x14ac:dyDescent="0.25">
      <c r="A25" s="3" t="s">
        <v>24</v>
      </c>
      <c r="B25" s="11">
        <v>1026</v>
      </c>
      <c r="C25" s="11">
        <v>830</v>
      </c>
      <c r="D25" s="11">
        <v>196</v>
      </c>
      <c r="E25" s="25">
        <v>883</v>
      </c>
      <c r="F25" s="25">
        <v>0</v>
      </c>
      <c r="G25" s="22">
        <f>C25/B25</f>
        <v>0.80896686159844056</v>
      </c>
    </row>
    <row r="26" spans="1:9" x14ac:dyDescent="0.25">
      <c r="A26" s="4"/>
      <c r="B26" s="30"/>
      <c r="C26" s="30"/>
      <c r="D26" s="30"/>
      <c r="E26" s="30"/>
      <c r="F26" s="30"/>
      <c r="G26" s="30"/>
    </row>
    <row r="27" spans="1:9" x14ac:dyDescent="0.25">
      <c r="A27" s="24" t="s">
        <v>28</v>
      </c>
      <c r="B27" s="25">
        <v>24441</v>
      </c>
      <c r="C27" s="25">
        <v>16189</v>
      </c>
      <c r="D27" s="25">
        <v>8252</v>
      </c>
      <c r="E27" s="34">
        <v>17192</v>
      </c>
      <c r="F27" s="25">
        <v>406</v>
      </c>
      <c r="G27" s="22">
        <f>C27/B27</f>
        <v>0.66237060676731718</v>
      </c>
    </row>
    <row r="28" spans="1:9" x14ac:dyDescent="0.25">
      <c r="A28" s="4"/>
      <c r="B28" s="13"/>
      <c r="C28" s="13"/>
      <c r="D28" s="13"/>
      <c r="E28" s="13"/>
      <c r="F28" s="13"/>
      <c r="G28" s="13"/>
    </row>
    <row r="29" spans="1:9" ht="15.75" x14ac:dyDescent="0.25">
      <c r="A29" s="9" t="s">
        <v>26</v>
      </c>
      <c r="B29" s="16">
        <f>B23+B25+B27</f>
        <v>56884</v>
      </c>
      <c r="C29" s="16">
        <f>C23+C25+C27</f>
        <v>30745</v>
      </c>
      <c r="D29" s="16">
        <f>D23+D25+D27</f>
        <v>26139</v>
      </c>
      <c r="E29" s="16">
        <f>E23+E25+E27</f>
        <v>33232</v>
      </c>
      <c r="F29" s="16">
        <f t="shared" ref="F29" si="1">F23+F25+F27</f>
        <v>1548</v>
      </c>
      <c r="G29" s="32">
        <f>C29/B29</f>
        <v>0.54048590113212858</v>
      </c>
    </row>
    <row r="30" spans="1:9" x14ac:dyDescent="0.25">
      <c r="A30" s="5"/>
      <c r="B30" s="17"/>
      <c r="C30" s="17"/>
      <c r="D30" s="17"/>
      <c r="E30" s="17"/>
      <c r="F30" s="17"/>
      <c r="G30" s="18"/>
      <c r="H30" s="7"/>
      <c r="I30" s="7"/>
    </row>
    <row r="31" spans="1:9" x14ac:dyDescent="0.25">
      <c r="B31" s="19"/>
      <c r="C31" s="19"/>
      <c r="D31" s="19"/>
      <c r="E31" s="19"/>
      <c r="F31" s="19"/>
      <c r="G31" s="20"/>
      <c r="H31" s="7"/>
      <c r="I31" s="7"/>
    </row>
    <row r="32" spans="1:9" x14ac:dyDescent="0.25">
      <c r="B32" s="21"/>
      <c r="C32" s="21"/>
      <c r="D32" s="21"/>
      <c r="E32" s="21"/>
      <c r="F32" s="21"/>
      <c r="G32" s="21"/>
      <c r="H32" s="7"/>
      <c r="I32" s="7"/>
    </row>
  </sheetData>
  <mergeCells count="1">
    <mergeCell ref="A1:G1"/>
  </mergeCells>
  <pageMargins left="0.70866141732283472" right="0.70866141732283472" top="1.5748031496062993" bottom="0.78740157480314965" header="0.31496062992125984" footer="0.31496062992125984"/>
  <pageSetup scale="9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2014-02-24T19:40:02Z</cp:lastPrinted>
  <dcterms:created xsi:type="dcterms:W3CDTF">2012-07-25T19:58:13Z</dcterms:created>
  <dcterms:modified xsi:type="dcterms:W3CDTF">2014-02-25T00:17:02Z</dcterms:modified>
</cp:coreProperties>
</file>